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<sst xmlns="http://schemas.openxmlformats.org/spreadsheetml/2006/main" count="151" uniqueCount="105">
  <si>
    <t>Red.</t>
  </si>
  <si>
    <t>broj</t>
  </si>
  <si>
    <t>Pozicija</t>
  </si>
  <si>
    <t>plana</t>
  </si>
  <si>
    <t xml:space="preserve">Financijski </t>
  </si>
  <si>
    <t>Naziv usluge, robe</t>
  </si>
  <si>
    <t>Planirana sredstva</t>
  </si>
  <si>
    <t>Postupak i način</t>
  </si>
  <si>
    <t>nabave</t>
  </si>
  <si>
    <t>MATERIJALNI RASHODI</t>
  </si>
  <si>
    <t>NAKNADE TROŠKOVA ZAPOSLENIMA</t>
  </si>
  <si>
    <t>1.</t>
  </si>
  <si>
    <t>Dnevnice</t>
  </si>
  <si>
    <t>Smještaj</t>
  </si>
  <si>
    <t>Prijevoz</t>
  </si>
  <si>
    <t>Kotizacija za seminare</t>
  </si>
  <si>
    <t>2.</t>
  </si>
  <si>
    <t>RASHODI ZA MATERIJAL I ENERGIJU</t>
  </si>
  <si>
    <t>Uredski materijal</t>
  </si>
  <si>
    <t>Fotokopirni papir</t>
  </si>
  <si>
    <t>Pedagoška dokumentacija</t>
  </si>
  <si>
    <t>Stručna literatura</t>
  </si>
  <si>
    <t>Potrošni materijal za održav. zgrade</t>
  </si>
  <si>
    <t>Potrošni materijal za održav. opreme</t>
  </si>
  <si>
    <t>Sitni inventar</t>
  </si>
  <si>
    <t>3.</t>
  </si>
  <si>
    <t>RASHODI ZA USLUGE</t>
  </si>
  <si>
    <t>Telefon,poštarina</t>
  </si>
  <si>
    <t>Usluge za investicijsko održavanje zgrada i opreme</t>
  </si>
  <si>
    <t>Održavanje zgrada(vodovod,kanaliz,bojanje)</t>
  </si>
  <si>
    <t>Održavanje opreme(servisi,popravci)</t>
  </si>
  <si>
    <t>Komunalne usluge</t>
  </si>
  <si>
    <t>Voda</t>
  </si>
  <si>
    <t>Zdravstvene usluge</t>
  </si>
  <si>
    <t>Zdravstveni pregledi djelatnika</t>
  </si>
  <si>
    <t>Sanitarni pregledi</t>
  </si>
  <si>
    <t>Intelektualne usluge</t>
  </si>
  <si>
    <t>Odvjetničke usluge</t>
  </si>
  <si>
    <t>Računalne usluge</t>
  </si>
  <si>
    <t>4.</t>
  </si>
  <si>
    <t>5.</t>
  </si>
  <si>
    <t>Reprezentacija</t>
  </si>
  <si>
    <t>Članarine</t>
  </si>
  <si>
    <t>6.</t>
  </si>
  <si>
    <t>7.</t>
  </si>
  <si>
    <t>Električna energija</t>
  </si>
  <si>
    <t>Plin</t>
  </si>
  <si>
    <t>Mlijeko i mliječni proizvodi</t>
  </si>
  <si>
    <t>sa PDV-om</t>
  </si>
  <si>
    <t>Razni napitci (sok. Cedevita)</t>
  </si>
  <si>
    <t>Odvoz smeća</t>
  </si>
  <si>
    <t>Ostali naspomenuti rashodi</t>
  </si>
  <si>
    <t>Ravnatelj:</t>
  </si>
  <si>
    <t>Osiguranje imovine i učenika</t>
  </si>
  <si>
    <t>Ostale usluge</t>
  </si>
  <si>
    <t xml:space="preserve">  za 2018. godinu</t>
  </si>
  <si>
    <t>plan za 2018.</t>
  </si>
  <si>
    <t>Ostali materijal</t>
  </si>
  <si>
    <t>Prehrambeni proizvodi razni</t>
  </si>
  <si>
    <t>Deratizacija</t>
  </si>
  <si>
    <t>Stručno osposobljavanje</t>
  </si>
  <si>
    <t>OPREMA</t>
  </si>
  <si>
    <t>Namještaj</t>
  </si>
  <si>
    <t>Knjige</t>
  </si>
  <si>
    <t>jednostavna nabava</t>
  </si>
  <si>
    <t>ENERGENTI</t>
  </si>
  <si>
    <t>MATERIJAL ZA TEKUĆE ODRŽAVANJE</t>
  </si>
  <si>
    <t>ugovor</t>
  </si>
  <si>
    <t>po ovlaštenju Grada</t>
  </si>
  <si>
    <t xml:space="preserve"> po ovlaštenju Grada</t>
  </si>
  <si>
    <t>OSNOVNA ŠKOLA "ĐURO PILAR" SLAVONSKI BROD</t>
  </si>
  <si>
    <t>KLASA: 406-01/18-01/04</t>
  </si>
  <si>
    <t>URBROJ: 2178/01-07/18-1</t>
  </si>
  <si>
    <t>Slavonski Brod, 9. 1. 2018.</t>
  </si>
  <si>
    <t>P  L  A  N        N  A  B  A  V  E            ZA           2014.</t>
  </si>
  <si>
    <t>Pekarski proizvodi</t>
  </si>
  <si>
    <t>Mesne prerađevine-polutrajne</t>
  </si>
  <si>
    <t>Motorni benzin za kosilice</t>
  </si>
  <si>
    <t>Službena radna i zaštitna odjeća</t>
  </si>
  <si>
    <t>ugovor-narudžbenica</t>
  </si>
  <si>
    <t>Dimnjačarske usluge</t>
  </si>
  <si>
    <t>Ostale komunalne usluge-naknade</t>
  </si>
  <si>
    <t>Usluge agencija i ostale intel.usluge</t>
  </si>
  <si>
    <t>Ostale računalne usluge</t>
  </si>
  <si>
    <t>Ostali rashodi poslovanja</t>
  </si>
  <si>
    <t>Računalna oprema</t>
  </si>
  <si>
    <t>Produženi boravak - bruto plaća i naknade</t>
  </si>
  <si>
    <t>Igor Nikičić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</si>
  <si>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</si>
  <si>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</si>
  <si>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</si>
  <si>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</si>
  <si>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</si>
  <si>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</si>
  <si>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</si>
  <si>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</si>
  <si>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</si>
  <si>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</si>
  <si>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</si>
  <si>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</si>
  <si>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NAMIRNICE i LUNCH BOX program,shema voće</t>
  </si>
  <si>
    <t>Materijal za čišćenje i održavanje</t>
  </si>
  <si>
    <t>Sviježe  voće</t>
  </si>
  <si>
    <t xml:space="preserve">HELPING projekt-bruto plaće i naknade </t>
  </si>
  <si>
    <t>Usluga prijevoza djece u kazal. i lokovožnja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</si>
</sst>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;[Red]#,##0"/>
    <numFmt numFmtId="165" formatCode="0;[Red]0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39" fillId="0" borderId="12" xfId="0" applyFont="1" applyBorder="1" applyAlignment="1">
      <alignment/>
    </xf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59" applyNumberFormat="1" applyFont="1" applyBorder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164" fontId="0" fillId="0" borderId="11" xfId="0" applyNumberFormat="1" applyBorder="1" applyAlignment="1">
      <alignment horizontal="right" vertical="center"/>
    </xf>
    <xf numFmtId="164" fontId="0" fillId="0" borderId="12" xfId="59" applyNumberFormat="1" applyFont="1" applyBorder="1" applyAlignment="1">
      <alignment horizontal="right" vertical="center"/>
    </xf>
    <xf numFmtId="0" fontId="1" fillId="0" borderId="12" xfId="0" applyFont="1" applyBorder="1" applyAlignment="1">
      <alignment/>
    </xf>
    <xf numFmtId="164" fontId="1" fillId="0" borderId="12" xfId="59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40" fillId="0" borderId="12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1"/>
  <sheetViews>
    <sheetView tabSelected="1" zoomScalePageLayoutView="0" workbookViewId="0" topLeftCell="A13">
      <selection activeCell="I20" sqref="I20"/>
    </sheetView>
  </sheetViews>
  <sheetFormatPr defaultColWidth="9.140625" defaultRowHeight="12.75"/>
  <cols>
    <col min="1" max="1" width="8.140625" style="0" customWidth="1"/>
    <col min="2" max="2" width="11.8515625" style="0" customWidth="1"/>
    <col min="3" max="3" width="24.8515625" style="9" customWidth="1"/>
    <col min="4" max="4" width="45.421875" style="0" customWidth="1"/>
    <col min="5" max="5" width="17.8515625" style="14" customWidth="1"/>
    <col min="6" max="6" width="22.140625" style="0" customWidth="1"/>
  </cols>
  <sheetData>
    <row r="2" ht="12.75">
      <c r="A2" s="7" t="s">
        <v>70</v>
      </c>
    </row>
    <row r="3" ht="12.75">
      <c r="A3" s="7" t="s">
        <v>71</v>
      </c>
    </row>
    <row r="4" ht="12.75">
      <c r="A4" s="7" t="s">
        <v>72</v>
      </c>
    </row>
    <row r="5" ht="12.75">
      <c r="A5" s="7" t="s">
        <v>73</v>
      </c>
    </row>
    <row r="9" spans="1:8" ht="18">
      <c r="A9" s="1"/>
      <c r="B9" s="5" t="s">
        <v>74</v>
      </c>
      <c r="C9" s="10"/>
      <c r="D9" s="5" t="s">
        <v>55</v>
      </c>
      <c r="E9" s="15"/>
      <c r="F9" s="1"/>
      <c r="G9" s="1"/>
      <c r="H9" s="1"/>
    </row>
    <row r="11" spans="1:6" ht="12.75">
      <c r="A11" s="2" t="s">
        <v>0</v>
      </c>
      <c r="B11" s="2" t="s">
        <v>2</v>
      </c>
      <c r="C11" s="11" t="s">
        <v>4</v>
      </c>
      <c r="D11" s="2" t="s">
        <v>5</v>
      </c>
      <c r="E11" s="16" t="s">
        <v>6</v>
      </c>
      <c r="F11" s="2" t="s">
        <v>7</v>
      </c>
    </row>
    <row r="12" spans="1:6" ht="12.75">
      <c r="A12" s="3" t="s">
        <v>1</v>
      </c>
      <c r="B12" s="3" t="s">
        <v>3</v>
      </c>
      <c r="C12" s="12" t="s">
        <v>56</v>
      </c>
      <c r="D12" s="3"/>
      <c r="E12" s="17" t="s">
        <v>48</v>
      </c>
      <c r="F12" s="3" t="s">
        <v>8</v>
      </c>
    </row>
    <row r="13" spans="1:6" ht="12.75">
      <c r="A13" s="4"/>
      <c r="B13" s="4"/>
      <c r="C13" s="13"/>
      <c r="D13" s="19" t="s">
        <v>9</v>
      </c>
      <c r="E13" s="18"/>
      <c r="F13" s="4"/>
    </row>
    <row r="14" spans="1:6" ht="12.75">
      <c r="A14" s="4" t="s">
        <v>11</v>
      </c>
      <c r="B14" s="4"/>
      <c r="C14" s="20">
        <f>SUM(E15:E18)</f>
        <v>62000</v>
      </c>
      <c r="D14" s="19" t="s">
        <v>10</v>
      </c>
      <c r="E14" s="18"/>
      <c r="F14" s="4"/>
    </row>
    <row r="15" spans="1:6" ht="12.75">
      <c r="A15" s="4"/>
      <c r="B15" s="4">
        <v>3211</v>
      </c>
      <c r="C15" s="13"/>
      <c r="D15" s="4" t="s">
        <v>12</v>
      </c>
      <c r="E15" s="18">
        <v>29000</v>
      </c>
      <c r="F15" s="6" t="s">
        <v>64</v>
      </c>
    </row>
    <row r="16" spans="1:6" ht="12.75">
      <c r="A16" s="4"/>
      <c r="B16" s="4"/>
      <c r="C16" s="13"/>
      <c r="D16" s="4" t="s">
        <v>13</v>
      </c>
      <c r="E16" s="18">
        <v>16000</v>
      </c>
      <c r="F16" s="6" t="s">
        <v>64</v>
      </c>
    </row>
    <row r="17" spans="1:6" ht="12.75">
      <c r="A17" s="4"/>
      <c r="B17" s="4"/>
      <c r="C17" s="13"/>
      <c r="D17" s="4" t="s">
        <v>14</v>
      </c>
      <c r="E17" s="18">
        <v>14000</v>
      </c>
      <c r="F17" s="6" t="s">
        <v>64</v>
      </c>
    </row>
    <row r="18" spans="1:6" ht="12.75">
      <c r="A18" s="4"/>
      <c r="B18" s="4">
        <v>3213</v>
      </c>
      <c r="C18" s="13">
        <v>3000</v>
      </c>
      <c r="D18" s="4" t="s">
        <v>15</v>
      </c>
      <c r="E18" s="18">
        <v>3000</v>
      </c>
      <c r="F18" s="6" t="s">
        <v>64</v>
      </c>
    </row>
    <row r="19" spans="1:6" ht="12.75">
      <c r="A19" s="4" t="s">
        <v>16</v>
      </c>
      <c r="B19" s="4">
        <v>3221</v>
      </c>
      <c r="C19" s="20">
        <f>SUM(E20:E25)</f>
        <v>90000</v>
      </c>
      <c r="D19" s="19" t="s">
        <v>17</v>
      </c>
      <c r="E19" s="18"/>
      <c r="F19" s="4"/>
    </row>
    <row r="20" spans="1:6" ht="12.75">
      <c r="A20" s="4"/>
      <c r="B20" s="4"/>
      <c r="C20" s="13"/>
      <c r="D20" s="4" t="s">
        <v>18</v>
      </c>
      <c r="E20" s="18">
        <v>20500</v>
      </c>
      <c r="F20" s="6" t="s">
        <v>68</v>
      </c>
    </row>
    <row r="21" spans="1:6" ht="12.75">
      <c r="A21" s="4"/>
      <c r="B21" s="4"/>
      <c r="C21" s="13"/>
      <c r="D21" s="4" t="s">
        <v>19</v>
      </c>
      <c r="E21" s="18">
        <v>7500</v>
      </c>
      <c r="F21" s="6" t="s">
        <v>68</v>
      </c>
    </row>
    <row r="22" spans="1:6" ht="12.75">
      <c r="A22" s="4"/>
      <c r="B22" s="4"/>
      <c r="C22" s="13"/>
      <c r="D22" s="4" t="s">
        <v>57</v>
      </c>
      <c r="E22" s="18">
        <v>13500</v>
      </c>
      <c r="F22" s="6" t="s">
        <v>68</v>
      </c>
    </row>
    <row r="23" spans="1:6" ht="12.75">
      <c r="A23" s="4"/>
      <c r="B23" s="4"/>
      <c r="C23" s="13"/>
      <c r="D23" s="4" t="s">
        <v>20</v>
      </c>
      <c r="E23" s="18">
        <v>8500</v>
      </c>
      <c r="F23" s="6" t="s">
        <v>68</v>
      </c>
    </row>
    <row r="24" spans="1:6" ht="12.75">
      <c r="A24" s="4"/>
      <c r="B24" s="4"/>
      <c r="C24" s="13"/>
      <c r="D24" s="4" t="s">
        <v>21</v>
      </c>
      <c r="E24" s="18">
        <v>4000</v>
      </c>
      <c r="F24" s="6" t="s">
        <v>64</v>
      </c>
    </row>
    <row r="25" spans="1:6" ht="12.75">
      <c r="A25" s="4"/>
      <c r="B25" s="4"/>
      <c r="C25" s="13"/>
      <c r="D25" s="6" t="s">
        <v>101</v>
      </c>
      <c r="E25" s="18">
        <v>36000</v>
      </c>
      <c r="F25" s="6" t="s">
        <v>68</v>
      </c>
    </row>
    <row r="26" spans="1:6" ht="12.75">
      <c r="A26" s="6" t="s">
        <v>25</v>
      </c>
      <c r="B26" s="4">
        <v>32224</v>
      </c>
      <c r="C26" s="20">
        <f>SUM(E27:E32)</f>
        <v>342682</v>
      </c>
      <c r="D26" s="19" t="s">
        <v>100</v>
      </c>
      <c r="E26" s="18"/>
      <c r="F26" s="6"/>
    </row>
    <row r="27" spans="1:6" ht="12.75">
      <c r="A27" s="4"/>
      <c r="B27" s="4"/>
      <c r="C27" s="13"/>
      <c r="D27" s="6" t="s">
        <v>75</v>
      </c>
      <c r="E27" s="18">
        <v>126000</v>
      </c>
      <c r="F27" s="6" t="s">
        <v>68</v>
      </c>
    </row>
    <row r="28" spans="1:6" ht="12.75">
      <c r="A28" s="4"/>
      <c r="B28" s="4"/>
      <c r="C28" s="13"/>
      <c r="D28" s="4" t="s">
        <v>47</v>
      </c>
      <c r="E28" s="18">
        <v>98300</v>
      </c>
      <c r="F28" s="6" t="s">
        <v>68</v>
      </c>
    </row>
    <row r="29" spans="1:6" ht="12.75">
      <c r="A29" s="4"/>
      <c r="B29" s="4"/>
      <c r="C29" s="13"/>
      <c r="D29" s="6" t="s">
        <v>76</v>
      </c>
      <c r="E29" s="18">
        <v>21000</v>
      </c>
      <c r="F29" s="6" t="s">
        <v>69</v>
      </c>
    </row>
    <row r="30" spans="1:6" ht="12.75">
      <c r="A30" s="4"/>
      <c r="B30" s="4"/>
      <c r="C30" s="13"/>
      <c r="D30" s="6" t="s">
        <v>102</v>
      </c>
      <c r="E30" s="18">
        <v>32682</v>
      </c>
      <c r="F30" s="6" t="s">
        <v>69</v>
      </c>
    </row>
    <row r="31" spans="1:6" ht="12.75">
      <c r="A31" s="4"/>
      <c r="B31" s="4"/>
      <c r="C31" s="13"/>
      <c r="D31" s="4" t="s">
        <v>49</v>
      </c>
      <c r="E31" s="18">
        <v>27700</v>
      </c>
      <c r="F31" s="6" t="s">
        <v>69</v>
      </c>
    </row>
    <row r="32" spans="1:6" ht="13.5" customHeight="1">
      <c r="A32" s="4"/>
      <c r="B32" s="4"/>
      <c r="C32" s="13"/>
      <c r="D32" s="4" t="s">
        <v>58</v>
      </c>
      <c r="E32" s="18">
        <v>37000</v>
      </c>
      <c r="F32" s="6" t="s">
        <v>69</v>
      </c>
    </row>
    <row r="33" spans="1:6" ht="13.5" customHeight="1">
      <c r="A33" s="6" t="s">
        <v>39</v>
      </c>
      <c r="B33" s="4"/>
      <c r="C33" s="20">
        <f>SUM(E34:E36)</f>
        <v>308000</v>
      </c>
      <c r="D33" s="19" t="s">
        <v>65</v>
      </c>
      <c r="E33" s="18"/>
      <c r="F33" s="6" t="s">
        <v>68</v>
      </c>
    </row>
    <row r="34" spans="1:6" ht="12.75">
      <c r="A34" s="4"/>
      <c r="B34" s="4">
        <v>32231</v>
      </c>
      <c r="C34" s="13"/>
      <c r="D34" s="4" t="s">
        <v>45</v>
      </c>
      <c r="E34" s="18">
        <v>132000</v>
      </c>
      <c r="F34" s="6" t="s">
        <v>68</v>
      </c>
    </row>
    <row r="35" spans="1:6" ht="12.75">
      <c r="A35" s="4"/>
      <c r="B35" s="4">
        <v>32233</v>
      </c>
      <c r="C35" s="13"/>
      <c r="D35" s="4" t="s">
        <v>46</v>
      </c>
      <c r="E35" s="18">
        <v>173000</v>
      </c>
      <c r="F35" s="6" t="s">
        <v>68</v>
      </c>
    </row>
    <row r="36" spans="1:6" ht="12.75">
      <c r="A36" s="4"/>
      <c r="B36" s="4">
        <v>32234</v>
      </c>
      <c r="C36" s="13"/>
      <c r="D36" s="6" t="s">
        <v>77</v>
      </c>
      <c r="E36" s="18">
        <v>3000</v>
      </c>
      <c r="F36" s="6" t="s">
        <v>64</v>
      </c>
    </row>
    <row r="37" spans="1:6" ht="12.75">
      <c r="A37" s="6" t="s">
        <v>40</v>
      </c>
      <c r="B37" s="4"/>
      <c r="C37" s="20">
        <f>SUM(E38:E39)</f>
        <v>59500</v>
      </c>
      <c r="D37" s="19" t="s">
        <v>66</v>
      </c>
      <c r="E37" s="18"/>
      <c r="F37" s="4"/>
    </row>
    <row r="38" spans="1:6" ht="12.75">
      <c r="A38" s="4"/>
      <c r="B38" s="4">
        <v>32241</v>
      </c>
      <c r="C38" s="13"/>
      <c r="D38" s="4" t="s">
        <v>22</v>
      </c>
      <c r="E38" s="18">
        <v>38500</v>
      </c>
      <c r="F38" s="6" t="s">
        <v>64</v>
      </c>
    </row>
    <row r="39" spans="1:6" ht="12.75">
      <c r="A39" s="4"/>
      <c r="B39" s="4">
        <v>32242</v>
      </c>
      <c r="C39" s="13"/>
      <c r="D39" s="4" t="s">
        <v>23</v>
      </c>
      <c r="E39" s="18">
        <v>21000</v>
      </c>
      <c r="F39" s="6" t="s">
        <v>64</v>
      </c>
    </row>
    <row r="40" spans="1:6" ht="12.75">
      <c r="A40" s="6" t="s">
        <v>43</v>
      </c>
      <c r="B40" s="4">
        <v>32251</v>
      </c>
      <c r="C40" s="20">
        <f>SUM(E40)</f>
        <v>18000</v>
      </c>
      <c r="D40" s="4" t="s">
        <v>24</v>
      </c>
      <c r="E40" s="18">
        <v>18000</v>
      </c>
      <c r="F40" s="6" t="s">
        <v>64</v>
      </c>
    </row>
    <row r="41" spans="1:6" ht="12.75">
      <c r="A41" s="6" t="s">
        <v>44</v>
      </c>
      <c r="B41" s="4">
        <v>32271</v>
      </c>
      <c r="C41" s="20">
        <v>8500</v>
      </c>
      <c r="D41" s="6" t="s">
        <v>78</v>
      </c>
      <c r="E41" s="18">
        <v>8500</v>
      </c>
      <c r="F41" s="6" t="s">
        <v>64</v>
      </c>
    </row>
    <row r="42" spans="1:6" ht="12.75">
      <c r="A42" s="6" t="s">
        <v>88</v>
      </c>
      <c r="B42" s="4"/>
      <c r="C42" s="20">
        <f>SUM(E43:E44)</f>
        <v>70000</v>
      </c>
      <c r="D42" s="19" t="s">
        <v>26</v>
      </c>
      <c r="E42" s="18"/>
      <c r="F42" s="4"/>
    </row>
    <row r="43" spans="1:6" ht="12.75">
      <c r="A43" s="4"/>
      <c r="B43" s="4">
        <v>32311</v>
      </c>
      <c r="C43" s="13"/>
      <c r="D43" s="4" t="s">
        <v>27</v>
      </c>
      <c r="E43" s="18">
        <v>26000</v>
      </c>
      <c r="F43" s="6" t="s">
        <v>67</v>
      </c>
    </row>
    <row r="44" spans="1:6" ht="12.75">
      <c r="A44" s="4"/>
      <c r="B44" s="4">
        <v>32319</v>
      </c>
      <c r="C44" s="13"/>
      <c r="D44" s="6" t="s">
        <v>104</v>
      </c>
      <c r="E44" s="18">
        <v>44000</v>
      </c>
      <c r="F44" s="6" t="s">
        <v>79</v>
      </c>
    </row>
    <row r="45" spans="1:6" ht="12.75">
      <c r="A45" s="6" t="s">
        <v>89</v>
      </c>
      <c r="B45" s="4"/>
      <c r="C45" s="20">
        <f>SUM(E46:E48)</f>
        <v>89608</v>
      </c>
      <c r="D45" s="19" t="s">
        <v>28</v>
      </c>
      <c r="E45" s="18"/>
      <c r="F45" s="6"/>
    </row>
    <row r="46" spans="1:6" ht="12.75">
      <c r="A46" s="4"/>
      <c r="B46" s="4">
        <v>32321</v>
      </c>
      <c r="C46" s="13"/>
      <c r="D46" s="4" t="s">
        <v>29</v>
      </c>
      <c r="E46" s="18">
        <v>63500</v>
      </c>
      <c r="F46" s="6" t="s">
        <v>68</v>
      </c>
    </row>
    <row r="47" spans="1:6" ht="12.75">
      <c r="A47" s="4"/>
      <c r="B47" s="4">
        <v>32322</v>
      </c>
      <c r="C47" s="13"/>
      <c r="D47" s="4" t="s">
        <v>30</v>
      </c>
      <c r="E47" s="18">
        <v>26108</v>
      </c>
      <c r="F47" s="6" t="s">
        <v>68</v>
      </c>
    </row>
    <row r="48" spans="1:6" ht="12.75">
      <c r="A48" s="6" t="s">
        <v>90</v>
      </c>
      <c r="B48" s="4"/>
      <c r="C48" s="20">
        <f>SUM(E49:E53)</f>
        <v>51000</v>
      </c>
      <c r="D48" s="19" t="s">
        <v>31</v>
      </c>
      <c r="E48" s="18"/>
      <c r="F48" s="6"/>
    </row>
    <row r="49" spans="1:6" ht="12.75">
      <c r="A49" s="4"/>
      <c r="B49" s="4">
        <v>32341</v>
      </c>
      <c r="C49" s="13"/>
      <c r="D49" s="4" t="s">
        <v>32</v>
      </c>
      <c r="E49" s="18">
        <v>22120</v>
      </c>
      <c r="F49" s="6" t="s">
        <v>67</v>
      </c>
    </row>
    <row r="50" spans="1:6" ht="12.75">
      <c r="A50" s="4"/>
      <c r="B50" s="4">
        <v>32342</v>
      </c>
      <c r="C50" s="13"/>
      <c r="D50" s="4" t="s">
        <v>50</v>
      </c>
      <c r="E50" s="18">
        <v>9600</v>
      </c>
      <c r="F50" s="6" t="s">
        <v>67</v>
      </c>
    </row>
    <row r="51" spans="1:6" ht="12.75">
      <c r="A51" s="4"/>
      <c r="B51" s="4">
        <v>32343</v>
      </c>
      <c r="C51" s="13"/>
      <c r="D51" s="4" t="s">
        <v>59</v>
      </c>
      <c r="E51" s="18">
        <v>9600</v>
      </c>
      <c r="F51" s="6" t="s">
        <v>67</v>
      </c>
    </row>
    <row r="52" spans="1:6" ht="12.75">
      <c r="A52" s="4"/>
      <c r="B52" s="4">
        <v>32344</v>
      </c>
      <c r="C52" s="13"/>
      <c r="D52" s="6" t="s">
        <v>80</v>
      </c>
      <c r="E52" s="18">
        <v>7500</v>
      </c>
      <c r="F52" s="6" t="s">
        <v>68</v>
      </c>
    </row>
    <row r="53" spans="1:6" ht="12.75">
      <c r="A53" s="4"/>
      <c r="B53" s="4">
        <v>32349</v>
      </c>
      <c r="C53" s="13"/>
      <c r="D53" s="6" t="s">
        <v>81</v>
      </c>
      <c r="E53" s="18">
        <v>2180</v>
      </c>
      <c r="F53" s="6" t="s">
        <v>67</v>
      </c>
    </row>
    <row r="54" spans="1:6" ht="12.75">
      <c r="A54" s="6" t="s">
        <v>91</v>
      </c>
      <c r="B54" s="4"/>
      <c r="C54" s="20">
        <f>SUM(E55:E56)</f>
        <v>27000</v>
      </c>
      <c r="D54" s="19" t="s">
        <v>33</v>
      </c>
      <c r="E54" s="18"/>
      <c r="F54" s="4"/>
    </row>
    <row r="55" spans="1:6" ht="12.75">
      <c r="A55" s="4"/>
      <c r="B55" s="4">
        <v>32361</v>
      </c>
      <c r="C55" s="13"/>
      <c r="D55" s="4" t="s">
        <v>34</v>
      </c>
      <c r="E55" s="18">
        <v>21000</v>
      </c>
      <c r="F55" s="6" t="s">
        <v>68</v>
      </c>
    </row>
    <row r="56" spans="1:6" ht="12.75">
      <c r="A56" s="4"/>
      <c r="B56" s="4"/>
      <c r="C56" s="13"/>
      <c r="D56" s="4" t="s">
        <v>35</v>
      </c>
      <c r="E56" s="18">
        <v>6000</v>
      </c>
      <c r="F56" s="6" t="s">
        <v>64</v>
      </c>
    </row>
    <row r="57" spans="1:6" ht="12.75">
      <c r="A57" s="6" t="s">
        <v>92</v>
      </c>
      <c r="B57" s="4"/>
      <c r="C57" s="20">
        <f>SUM(E58:E59)</f>
        <v>44500</v>
      </c>
      <c r="D57" s="19" t="s">
        <v>36</v>
      </c>
      <c r="E57" s="18"/>
      <c r="F57" s="4"/>
    </row>
    <row r="58" spans="1:6" ht="12.75">
      <c r="A58" s="4"/>
      <c r="B58" s="4">
        <v>32377</v>
      </c>
      <c r="C58" s="13"/>
      <c r="D58" s="6" t="s">
        <v>82</v>
      </c>
      <c r="E58" s="18">
        <v>40500</v>
      </c>
      <c r="F58" s="6" t="s">
        <v>64</v>
      </c>
    </row>
    <row r="59" spans="1:6" ht="12.75">
      <c r="A59" s="4"/>
      <c r="B59" s="4">
        <v>32373</v>
      </c>
      <c r="C59" s="13"/>
      <c r="D59" s="4" t="s">
        <v>37</v>
      </c>
      <c r="E59" s="18">
        <v>4000</v>
      </c>
      <c r="F59" s="6" t="s">
        <v>64</v>
      </c>
    </row>
    <row r="60" spans="1:6" ht="12.75">
      <c r="A60" s="6" t="s">
        <v>93</v>
      </c>
      <c r="B60" s="4"/>
      <c r="C60" s="20">
        <f>SUM(E61:E62)</f>
        <v>18000</v>
      </c>
      <c r="D60" s="19" t="s">
        <v>38</v>
      </c>
      <c r="E60" s="18"/>
      <c r="F60" s="6"/>
    </row>
    <row r="61" spans="1:6" ht="12.75">
      <c r="A61" s="4"/>
      <c r="B61" s="4">
        <v>32381</v>
      </c>
      <c r="C61" s="13"/>
      <c r="D61" s="4" t="s">
        <v>38</v>
      </c>
      <c r="E61" s="18">
        <v>7500</v>
      </c>
      <c r="F61" s="6" t="s">
        <v>67</v>
      </c>
    </row>
    <row r="62" spans="1:6" ht="12.75">
      <c r="A62" s="4"/>
      <c r="B62" s="4">
        <v>32389</v>
      </c>
      <c r="C62" s="13"/>
      <c r="D62" s="6" t="s">
        <v>83</v>
      </c>
      <c r="E62" s="18">
        <v>10500</v>
      </c>
      <c r="F62" s="6" t="s">
        <v>64</v>
      </c>
    </row>
    <row r="63" spans="1:6" ht="12.75">
      <c r="A63" s="6" t="s">
        <v>94</v>
      </c>
      <c r="B63" s="4">
        <v>3239</v>
      </c>
      <c r="C63" s="20">
        <v>30000</v>
      </c>
      <c r="D63" s="19" t="s">
        <v>54</v>
      </c>
      <c r="E63" s="18">
        <v>30000</v>
      </c>
      <c r="F63" s="6" t="s">
        <v>64</v>
      </c>
    </row>
    <row r="64" spans="1:6" ht="12.75">
      <c r="A64" s="6" t="s">
        <v>95</v>
      </c>
      <c r="B64" s="4">
        <v>32412</v>
      </c>
      <c r="C64" s="20">
        <v>42000</v>
      </c>
      <c r="D64" s="19" t="s">
        <v>60</v>
      </c>
      <c r="E64" s="18">
        <v>42000</v>
      </c>
      <c r="F64" s="6" t="s">
        <v>64</v>
      </c>
    </row>
    <row r="65" spans="1:6" ht="12.75">
      <c r="A65" s="6" t="s">
        <v>96</v>
      </c>
      <c r="B65" s="4"/>
      <c r="C65" s="20">
        <f>SUM(E66:E69)</f>
        <v>64000</v>
      </c>
      <c r="D65" s="19" t="s">
        <v>84</v>
      </c>
      <c r="E65" s="18"/>
      <c r="F65" s="4"/>
    </row>
    <row r="66" spans="1:6" ht="12.75">
      <c r="A66" s="4"/>
      <c r="B66" s="4">
        <v>32921</v>
      </c>
      <c r="C66" s="13"/>
      <c r="D66" s="4" t="s">
        <v>53</v>
      </c>
      <c r="E66" s="18">
        <v>13000</v>
      </c>
      <c r="F66" s="4" t="s">
        <v>68</v>
      </c>
    </row>
    <row r="67" spans="1:6" ht="12.75">
      <c r="A67" s="4"/>
      <c r="B67" s="4">
        <v>32931</v>
      </c>
      <c r="C67" s="13"/>
      <c r="D67" s="6" t="s">
        <v>41</v>
      </c>
      <c r="E67" s="18">
        <v>16500</v>
      </c>
      <c r="F67" s="6" t="s">
        <v>64</v>
      </c>
    </row>
    <row r="68" spans="1:6" ht="12.75">
      <c r="A68" s="4"/>
      <c r="B68" s="4">
        <v>32941</v>
      </c>
      <c r="C68" s="13"/>
      <c r="D68" s="4" t="s">
        <v>42</v>
      </c>
      <c r="E68" s="18">
        <v>1500</v>
      </c>
      <c r="F68" s="6" t="s">
        <v>64</v>
      </c>
    </row>
    <row r="69" spans="1:6" ht="12.75">
      <c r="A69" s="4"/>
      <c r="B69" s="4">
        <v>32999</v>
      </c>
      <c r="C69" s="13"/>
      <c r="D69" s="8" t="s">
        <v>51</v>
      </c>
      <c r="E69" s="18">
        <v>33000</v>
      </c>
      <c r="F69" s="6" t="s">
        <v>64</v>
      </c>
    </row>
    <row r="70" spans="1:6" ht="12.75">
      <c r="A70" s="6" t="s">
        <v>97</v>
      </c>
      <c r="B70" s="4">
        <v>3111</v>
      </c>
      <c r="C70" s="20">
        <v>41544</v>
      </c>
      <c r="D70" s="22" t="s">
        <v>103</v>
      </c>
      <c r="E70" s="18">
        <v>41544</v>
      </c>
      <c r="F70" s="6" t="s">
        <v>68</v>
      </c>
    </row>
    <row r="71" spans="1:6" ht="12.75">
      <c r="A71" s="6" t="s">
        <v>98</v>
      </c>
      <c r="B71" s="4">
        <v>3111</v>
      </c>
      <c r="C71" s="20">
        <v>52749</v>
      </c>
      <c r="D71" s="19" t="s">
        <v>86</v>
      </c>
      <c r="E71" s="18">
        <v>52749</v>
      </c>
      <c r="F71" s="6" t="s">
        <v>68</v>
      </c>
    </row>
    <row r="72" spans="1:6" ht="12.75">
      <c r="A72" s="6"/>
      <c r="B72" s="4"/>
      <c r="C72" s="20"/>
      <c r="D72" s="19"/>
      <c r="E72" s="18"/>
      <c r="F72" s="6"/>
    </row>
    <row r="73" spans="1:6" ht="12.75">
      <c r="A73" s="6" t="s">
        <v>99</v>
      </c>
      <c r="B73" s="4"/>
      <c r="C73" s="20">
        <f>SUM(E74:E77)</f>
        <v>83265</v>
      </c>
      <c r="D73" s="19" t="s">
        <v>61</v>
      </c>
      <c r="E73" s="18"/>
      <c r="F73" s="4"/>
    </row>
    <row r="74" spans="1:6" ht="12.75">
      <c r="A74" s="4"/>
      <c r="B74" s="4">
        <v>42211</v>
      </c>
      <c r="C74" s="13"/>
      <c r="D74" s="6" t="s">
        <v>85</v>
      </c>
      <c r="E74" s="18">
        <v>12000</v>
      </c>
      <c r="F74" s="6" t="s">
        <v>64</v>
      </c>
    </row>
    <row r="75" spans="1:6" ht="12.75">
      <c r="A75" s="4"/>
      <c r="B75" s="4">
        <v>42212</v>
      </c>
      <c r="C75" s="13"/>
      <c r="D75" s="6" t="s">
        <v>62</v>
      </c>
      <c r="E75" s="18">
        <v>54000</v>
      </c>
      <c r="F75" s="6" t="s">
        <v>64</v>
      </c>
    </row>
    <row r="76" spans="1:6" ht="12.75">
      <c r="A76" s="4"/>
      <c r="B76" s="4">
        <v>42411</v>
      </c>
      <c r="C76" s="13"/>
      <c r="D76" s="6" t="s">
        <v>63</v>
      </c>
      <c r="E76" s="18">
        <v>17265</v>
      </c>
      <c r="F76" s="6" t="s">
        <v>64</v>
      </c>
    </row>
    <row r="77" spans="1:11" ht="12.75">
      <c r="A77" s="4"/>
      <c r="B77" s="4"/>
      <c r="C77" s="13">
        <f>SUM(C14+C19+C26+C33+C37+C40+C41+C42+C45+C48+C54+C57+C60+C63+C64+C65+C70+C71+C73)</f>
        <v>1502348</v>
      </c>
      <c r="D77" s="6"/>
      <c r="E77" s="18"/>
      <c r="F77" s="4"/>
      <c r="K77" s="21"/>
    </row>
    <row r="80" ht="12.75">
      <c r="E80" t="s">
        <v>52</v>
      </c>
    </row>
    <row r="81" spans="1:5" ht="12.75">
      <c r="A81" s="7"/>
      <c r="E81" s="7" t="s">
        <v>87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2018-02-12T12:47:23Z</cp:lastPrinted>
  <dcterms:created xsi:type="dcterms:W3CDTF">2013-11-25T13:15:36Z</dcterms:created>
  <dcterms:modified xsi:type="dcterms:W3CDTF">2018-02-12T12:47:49Z</dcterms:modified>
  <cp:category/>
  <cp:version/>
  <cp:contentType/>
  <cp:contentStatus/>
</cp:coreProperties>
</file>